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360" windowHeight="6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<sst xmlns="http://schemas.openxmlformats.org/spreadsheetml/2006/main" count="61" uniqueCount="54">
  <si>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Total</t>
  </si>
  <si>
    <t>Payments</t>
  </si>
  <si>
    <t>£</t>
  </si>
  <si>
    <t>Opening Bank Balances</t>
  </si>
  <si>
    <t>Closing Bank Balances</t>
  </si>
  <si>
    <t>Oakley Parish Council Accounts</t>
  </si>
  <si>
    <t>Precept</t>
  </si>
  <si>
    <t>OAKLEY PARISH COUNCIL</t>
  </si>
  <si>
    <t>Sub total</t>
  </si>
  <si>
    <t>Insurance</t>
  </si>
  <si>
    <t>Total cash in hand</t>
  </si>
  <si>
    <t>Linch Furlong</t>
  </si>
  <si>
    <t xml:space="preserve">Grass Cutting </t>
  </si>
  <si>
    <t>Agency Services (Grasscutting - Bedford BC)</t>
  </si>
  <si>
    <t>Community Orchard</t>
  </si>
  <si>
    <t>less uncleared payments</t>
  </si>
  <si>
    <t>Cricket Field &amp; Riverside (rent )</t>
  </si>
  <si>
    <t>Neighbourhood Plan</t>
  </si>
  <si>
    <t>Wages, Tax, National Insurance, Pension, Clerk's Expenses</t>
  </si>
  <si>
    <t>Administration (includes subscriptions)</t>
  </si>
  <si>
    <t>Hampshire Bank investment bond</t>
  </si>
  <si>
    <t>Grants (Neighbourhood Plan)</t>
  </si>
  <si>
    <t>Bus shelters</t>
  </si>
  <si>
    <t>Christmas lights</t>
  </si>
  <si>
    <t>{</t>
  </si>
  <si>
    <t>NatWest Bank current balance at 31/03/19</t>
  </si>
  <si>
    <t>NatWest Bank reserve balance at 31/03/19</t>
  </si>
  <si>
    <t>Nationwide investment bond 31/03/19</t>
  </si>
  <si>
    <t xml:space="preserve">Community Infrastructure Levy </t>
  </si>
  <si>
    <r>
      <t>Receipts</t>
    </r>
    <r>
      <rPr>
        <b/>
        <sz val="8"/>
        <color indexed="10"/>
        <rFont val="Arial"/>
        <family val="2"/>
      </rPr>
      <t xml:space="preserve"> </t>
    </r>
  </si>
  <si>
    <t>&amp; Parsonage Close open spaces and £3,259.90 for maintenance of the High Street bus shelter.</t>
  </si>
  <si>
    <t>Summary of Accounts - Financial Year ending 31 March 2020</t>
  </si>
  <si>
    <t>NatWest Bank current balance at 31/03/20</t>
  </si>
  <si>
    <t>NatWest Bank reserve balance at 31/03/20</t>
  </si>
  <si>
    <t>Nationwide investment bond 31/03/20</t>
  </si>
  <si>
    <t>VAT recovered from 2018/19</t>
  </si>
  <si>
    <t>Overpayment of precept (subsequently refunded)</t>
  </si>
  <si>
    <t>Defibrillators</t>
  </si>
  <si>
    <t xml:space="preserve">Refund of overpaid precept </t>
  </si>
  <si>
    <t>Traveller removal, repairs and cleaning</t>
  </si>
  <si>
    <t xml:space="preserve">VAT refund due on above payments </t>
  </si>
  <si>
    <r>
      <t>Publicity (Newsletter, Directory, Website)</t>
    </r>
    <r>
      <rPr>
        <sz val="8"/>
        <color indexed="10"/>
        <rFont val="Arial"/>
        <family val="2"/>
      </rPr>
      <t xml:space="preserve"> </t>
    </r>
  </si>
  <si>
    <t xml:space="preserve">Play area  (inspections &amp; repairs) </t>
  </si>
  <si>
    <t xml:space="preserve">Bottlebank </t>
  </si>
  <si>
    <t xml:space="preserve">Allotments </t>
  </si>
  <si>
    <t xml:space="preserve">S. 137 Payments (grants to local organisations) </t>
  </si>
  <si>
    <t>Grounds Maintenance (includes tree works and bollards)</t>
  </si>
  <si>
    <t xml:space="preserve">Glass cullet sale from Bottlebank </t>
  </si>
  <si>
    <t>Capital Spending (bollards, seesaw &amp; litter bin)</t>
  </si>
  <si>
    <t xml:space="preserve">Allotments (rent ) </t>
  </si>
  <si>
    <t xml:space="preserve">Newsletter &amp; Directory advertisements and sponsorship </t>
  </si>
  <si>
    <t>Interest (including £2,093.50 from bonds which reinvested)</t>
  </si>
  <si>
    <t>{of which £122,099 ring fenced</t>
  </si>
  <si>
    <t xml:space="preserve">£100,949 plus £17,890 interest of the total cash in hand figure is ring fenced for maintenance of The Furlong, the Grange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</si>
</sst>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£&quot;#,##0.0"/>
    <numFmt numFmtId="171" formatCode="&quot;£&quot;#,##0"/>
    <numFmt numFmtId="172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2"/>
      <color indexed="9"/>
      <name val="Arial"/>
      <family val="2"/>
    </font>
    <font>
      <sz val="4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164" fontId="2" fillId="0" borderId="3">
      <alignment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164" fontId="2" fillId="0" borderId="7">
      <alignment/>
      <protection/>
    </xf>
    <xf numFmtId="0" fontId="43" fillId="0" borderId="8" applyNumberFormat="0" applyFill="0" applyAlignment="0" applyProtection="0"/>
    <xf numFmtId="165" fontId="2" fillId="0" borderId="9">
      <alignment/>
      <protection/>
    </xf>
    <xf numFmtId="0" fontId="44" fillId="31" borderId="0" applyNumberFormat="0" applyBorder="0" applyAlignment="0" applyProtection="0"/>
    <xf numFmtId="0" fontId="0" fillId="32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top"/>
    </xf>
    <xf numFmtId="166" fontId="0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 vertical="top"/>
    </xf>
    <xf numFmtId="166" fontId="6" fillId="0" borderId="0" xfId="0" applyNumberFormat="1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9" fontId="5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 vertical="top"/>
    </xf>
    <xf numFmtId="166" fontId="7" fillId="0" borderId="0" xfId="0" applyNumberFormat="1" applyFont="1" applyAlignment="1">
      <alignment horizontal="center" vertical="top"/>
    </xf>
    <xf numFmtId="0" fontId="7" fillId="0" borderId="14" xfId="0" applyFont="1" applyBorder="1" applyAlignment="1">
      <alignment horizontal="right" vertical="top"/>
    </xf>
    <xf numFmtId="166" fontId="8" fillId="0" borderId="0" xfId="0" applyNumberFormat="1" applyFont="1" applyAlignment="1">
      <alignment horizontal="left" vertical="top"/>
    </xf>
    <xf numFmtId="166" fontId="8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7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166" fontId="5" fillId="0" borderId="17" xfId="0" applyNumberFormat="1" applyFont="1" applyBorder="1" applyAlignment="1">
      <alignment vertical="top"/>
    </xf>
    <xf numFmtId="0" fontId="5" fillId="0" borderId="18" xfId="0" applyFont="1" applyBorder="1" applyAlignment="1">
      <alignment vertical="top"/>
    </xf>
    <xf numFmtId="166" fontId="5" fillId="0" borderId="19" xfId="0" applyNumberFormat="1" applyFont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166" fontId="7" fillId="0" borderId="13" xfId="0" applyNumberFormat="1" applyFont="1" applyBorder="1" applyAlignment="1">
      <alignment vertical="top"/>
    </xf>
    <xf numFmtId="8" fontId="50" fillId="0" borderId="13" xfId="0" applyNumberFormat="1" applyFont="1" applyBorder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14" xfId="0" applyNumberFormat="1" applyFont="1" applyBorder="1" applyAlignment="1">
      <alignment vertical="top"/>
    </xf>
    <xf numFmtId="14" fontId="9" fillId="0" borderId="0" xfId="0" applyNumberFormat="1" applyFont="1" applyAlignment="1">
      <alignment horizontal="center" vertical="top"/>
    </xf>
    <xf numFmtId="166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9" fillId="0" borderId="0" xfId="0" applyFont="1" applyAlignment="1">
      <alignment/>
    </xf>
    <xf numFmtId="166" fontId="10" fillId="0" borderId="0" xfId="0" applyNumberFormat="1" applyFont="1" applyAlignment="1">
      <alignment vertical="top"/>
    </xf>
    <xf numFmtId="0" fontId="5" fillId="0" borderId="16" xfId="0" applyFont="1" applyBorder="1" applyAlignment="1">
      <alignment horizontal="left" vertical="top" wrapText="1"/>
    </xf>
    <xf numFmtId="8" fontId="7" fillId="0" borderId="0" xfId="0" applyNumberFormat="1" applyFont="1" applyAlignment="1">
      <alignment vertical="top"/>
    </xf>
    <xf numFmtId="166" fontId="0" fillId="0" borderId="0" xfId="0" applyNumberFormat="1" applyAlignment="1">
      <alignment/>
    </xf>
    <xf numFmtId="0" fontId="7" fillId="0" borderId="15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5" fillId="0" borderId="0" xfId="0" applyFont="1" applyAlignment="1">
      <alignment horizontal="center" vertical="top"/>
    </xf>
    <xf numFmtId="8" fontId="5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top"/>
    </xf>
    <xf numFmtId="166" fontId="0" fillId="0" borderId="21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oss Margin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vel 2 Total" xfId="56"/>
    <cellStyle name="Linked Cell" xfId="57"/>
    <cellStyle name="Major Tota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4</xdr:col>
      <xdr:colOff>1028700</xdr:colOff>
      <xdr:row>38</xdr:row>
      <xdr:rowOff>95250</xdr:rowOff>
    </xdr:to>
    <xdr:sp>
      <xdr:nvSpPr>
        <xdr:cNvPr id="1" name="WordArt 478"/>
        <xdr:cNvSpPr>
          <a:spLocks/>
        </xdr:cNvSpPr>
      </xdr:nvSpPr>
      <xdr:spPr>
        <a:xfrm rot="18263378">
          <a:off x="2962275" y="0"/>
          <a:ext cx="1704975" cy="5972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noFill/>
              <a:latin typeface="Arial Black"/>
              <a:cs typeface="Arial Black"/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93" zoomScaleNormal="93" zoomScalePageLayoutView="0" workbookViewId="0" topLeftCell="B2">
      <selection activeCell="J14" sqref="J14"/>
    </sheetView>
  </sheetViews>
  <sheetFormatPr defaultColWidth="9.140625" defaultRowHeight="12.75"/>
  <cols>
    <col min="1" max="1" width="0" style="0" hidden="1" customWidth="1"/>
    <col min="2" max="2" width="39.57421875" style="1" customWidth="1"/>
    <col min="3" max="3" width="11.28125" style="2" customWidth="1"/>
    <col min="4" max="4" width="3.7109375" style="1" customWidth="1"/>
    <col min="5" max="5" width="44.00390625" style="1" customWidth="1"/>
    <col min="6" max="6" width="10.8515625" style="2" customWidth="1"/>
    <col min="7" max="7" width="9.140625" style="0" customWidth="1"/>
    <col min="8" max="8" width="8.8515625" style="0" bestFit="1" customWidth="1"/>
  </cols>
  <sheetData>
    <row r="1" spans="2:6" ht="15">
      <c r="B1" s="50" t="s">
        <v>7</v>
      </c>
      <c r="C1" s="50"/>
      <c r="D1" s="50"/>
      <c r="E1" s="50"/>
      <c r="F1" s="50"/>
    </row>
    <row r="2" ht="1.5" customHeight="1" thickBot="1">
      <c r="D2" s="32" t="s">
        <v>5</v>
      </c>
    </row>
    <row r="3" spans="2:6" ht="13.5" thickBot="1">
      <c r="B3" s="51" t="s">
        <v>31</v>
      </c>
      <c r="C3" s="52"/>
      <c r="D3" s="52"/>
      <c r="E3" s="52"/>
      <c r="F3" s="53"/>
    </row>
    <row r="4" spans="2:6" ht="12" customHeight="1" thickBot="1">
      <c r="B4" s="3"/>
      <c r="C4" s="5" t="s">
        <v>2</v>
      </c>
      <c r="D4" s="3"/>
      <c r="E4" s="3"/>
      <c r="F4" s="4"/>
    </row>
    <row r="5" spans="2:7" ht="12.75" thickBot="1">
      <c r="B5" s="22" t="s">
        <v>3</v>
      </c>
      <c r="C5" s="21"/>
      <c r="D5" s="3"/>
      <c r="E5" s="48" t="s">
        <v>1</v>
      </c>
      <c r="F5" s="49"/>
      <c r="G5" s="41"/>
    </row>
    <row r="6" spans="2:6" ht="12">
      <c r="B6" s="7" t="s">
        <v>25</v>
      </c>
      <c r="C6" s="43">
        <v>16740.37</v>
      </c>
      <c r="D6" s="3"/>
      <c r="E6" s="26"/>
      <c r="F6" s="42"/>
    </row>
    <row r="7" spans="2:6" ht="12" customHeight="1" thickBot="1">
      <c r="B7" s="7" t="s">
        <v>26</v>
      </c>
      <c r="C7" s="43">
        <v>17214.32</v>
      </c>
      <c r="D7" s="3"/>
      <c r="E7" s="3"/>
      <c r="F7" s="9" t="s">
        <v>2</v>
      </c>
    </row>
    <row r="8" spans="2:8" ht="12">
      <c r="B8" s="7" t="s">
        <v>27</v>
      </c>
      <c r="C8" s="4">
        <v>58698.06</v>
      </c>
      <c r="D8" s="3"/>
      <c r="E8" s="37" t="s">
        <v>19</v>
      </c>
      <c r="F8" s="16">
        <v>3554.53</v>
      </c>
      <c r="H8" s="39"/>
    </row>
    <row r="9" spans="2:6" ht="12">
      <c r="B9" s="7" t="s">
        <v>20</v>
      </c>
      <c r="C9" s="4">
        <v>81126.08</v>
      </c>
      <c r="D9" s="3"/>
      <c r="E9" s="17" t="s">
        <v>9</v>
      </c>
      <c r="F9" s="18">
        <v>1958.86</v>
      </c>
    </row>
    <row r="10" spans="2:7" ht="12">
      <c r="B10" s="30" t="s">
        <v>15</v>
      </c>
      <c r="C10" s="4">
        <v>18</v>
      </c>
      <c r="D10" s="3"/>
      <c r="E10" s="17" t="s">
        <v>12</v>
      </c>
      <c r="F10" s="18">
        <v>11220</v>
      </c>
      <c r="G10" s="44"/>
    </row>
    <row r="11" spans="2:7" ht="12.75" thickBot="1">
      <c r="B11" s="8" t="s">
        <v>10</v>
      </c>
      <c r="C11" s="38">
        <f>SUM(C5:C9)-C10</f>
        <v>173760.83000000002</v>
      </c>
      <c r="D11" s="3"/>
      <c r="E11" s="17" t="s">
        <v>46</v>
      </c>
      <c r="F11" s="18">
        <v>2750.25</v>
      </c>
      <c r="G11" s="44"/>
    </row>
    <row r="12" spans="2:6" ht="12.75" thickBot="1">
      <c r="B12" s="14" t="s">
        <v>29</v>
      </c>
      <c r="C12" s="6"/>
      <c r="D12" s="3"/>
      <c r="E12" s="19" t="s">
        <v>18</v>
      </c>
      <c r="F12" s="18">
        <v>20548.44</v>
      </c>
    </row>
    <row r="13" spans="2:6" ht="12.75" customHeight="1" thickBot="1">
      <c r="B13" s="26"/>
      <c r="C13" s="26" t="s">
        <v>2</v>
      </c>
      <c r="D13" s="3"/>
      <c r="E13" s="19" t="s">
        <v>45</v>
      </c>
      <c r="F13" s="18">
        <v>6518</v>
      </c>
    </row>
    <row r="14" spans="2:6" ht="12">
      <c r="B14" s="15" t="s">
        <v>6</v>
      </c>
      <c r="C14" s="16">
        <v>52800</v>
      </c>
      <c r="D14" s="3"/>
      <c r="E14" s="23" t="s">
        <v>48</v>
      </c>
      <c r="F14" s="18">
        <v>10694</v>
      </c>
    </row>
    <row r="15" spans="2:6" ht="12">
      <c r="B15" s="19" t="s">
        <v>36</v>
      </c>
      <c r="C15" s="18">
        <v>52800</v>
      </c>
      <c r="D15" s="3"/>
      <c r="E15" s="23" t="s">
        <v>16</v>
      </c>
      <c r="F15" s="18">
        <v>817.84</v>
      </c>
    </row>
    <row r="16" spans="2:6" ht="12">
      <c r="B16" s="19" t="s">
        <v>13</v>
      </c>
      <c r="C16" s="18">
        <v>1171.33</v>
      </c>
      <c r="D16" s="3"/>
      <c r="E16" s="17" t="s">
        <v>44</v>
      </c>
      <c r="F16" s="18">
        <v>611.79</v>
      </c>
    </row>
    <row r="17" spans="2:6" ht="12.75" customHeight="1">
      <c r="B17" s="17" t="s">
        <v>49</v>
      </c>
      <c r="C17" s="18">
        <v>1025.5</v>
      </c>
      <c r="D17" s="3"/>
      <c r="E17" s="17" t="s">
        <v>43</v>
      </c>
      <c r="F17" s="18">
        <v>1150</v>
      </c>
    </row>
    <row r="18" spans="2:6" ht="12.75" customHeight="1">
      <c r="B18" s="17" t="s">
        <v>28</v>
      </c>
      <c r="C18" s="18">
        <v>5317.25</v>
      </c>
      <c r="D18" s="3"/>
      <c r="E18" s="17" t="s">
        <v>22</v>
      </c>
      <c r="F18" s="18">
        <v>0</v>
      </c>
    </row>
    <row r="19" spans="2:6" ht="12.75" customHeight="1">
      <c r="B19" s="19" t="s">
        <v>47</v>
      </c>
      <c r="C19" s="18">
        <v>1643.81</v>
      </c>
      <c r="D19" s="3"/>
      <c r="E19" s="20" t="s">
        <v>14</v>
      </c>
      <c r="F19" s="18">
        <v>0</v>
      </c>
    </row>
    <row r="20" spans="2:6" ht="12.75" customHeight="1">
      <c r="B20" s="19" t="s">
        <v>21</v>
      </c>
      <c r="C20" s="18">
        <v>0</v>
      </c>
      <c r="D20" s="3"/>
      <c r="E20" s="20" t="s">
        <v>23</v>
      </c>
      <c r="F20" s="18">
        <v>5000</v>
      </c>
    </row>
    <row r="21" spans="2:6" ht="12.75" customHeight="1">
      <c r="B21" s="19" t="s">
        <v>51</v>
      </c>
      <c r="C21" s="18">
        <v>2128.24</v>
      </c>
      <c r="D21" s="3"/>
      <c r="E21" s="20" t="s">
        <v>37</v>
      </c>
      <c r="F21" s="18">
        <v>508</v>
      </c>
    </row>
    <row r="22" spans="2:6" ht="12.75" customHeight="1">
      <c r="B22" s="20" t="s">
        <v>50</v>
      </c>
      <c r="C22" s="18">
        <v>5168</v>
      </c>
      <c r="D22" s="3"/>
      <c r="E22" s="19" t="s">
        <v>11</v>
      </c>
      <c r="F22" s="18">
        <v>700</v>
      </c>
    </row>
    <row r="23" spans="2:6" ht="12">
      <c r="B23" s="19" t="s">
        <v>35</v>
      </c>
      <c r="C23" s="18">
        <v>14370.51</v>
      </c>
      <c r="D23" s="3"/>
      <c r="E23" s="20" t="s">
        <v>17</v>
      </c>
      <c r="F23" s="18">
        <v>5395</v>
      </c>
    </row>
    <row r="24" spans="2:6" ht="12">
      <c r="B24" s="19"/>
      <c r="C24" s="18"/>
      <c r="D24" s="3"/>
      <c r="E24" s="19" t="s">
        <v>42</v>
      </c>
      <c r="F24" s="18">
        <v>6276.4</v>
      </c>
    </row>
    <row r="25" spans="2:6" ht="12">
      <c r="B25" s="19"/>
      <c r="C25" s="18"/>
      <c r="D25" s="3"/>
      <c r="E25" s="19" t="s">
        <v>41</v>
      </c>
      <c r="F25" s="18">
        <v>5145</v>
      </c>
    </row>
    <row r="26" spans="2:6" ht="12">
      <c r="B26" s="19"/>
      <c r="C26" s="18"/>
      <c r="D26" s="3"/>
      <c r="E26" s="19" t="s">
        <v>38</v>
      </c>
      <c r="F26" s="18">
        <v>52800</v>
      </c>
    </row>
    <row r="27" spans="2:6" ht="12" customHeight="1">
      <c r="B27" s="19"/>
      <c r="C27" s="18"/>
      <c r="D27" s="3"/>
      <c r="E27" s="19" t="s">
        <v>39</v>
      </c>
      <c r="F27" s="18">
        <v>820</v>
      </c>
    </row>
    <row r="28" spans="2:6" ht="12.75" thickBot="1">
      <c r="B28" s="45"/>
      <c r="C28" s="46"/>
      <c r="D28" s="3"/>
      <c r="E28" s="19" t="s">
        <v>40</v>
      </c>
      <c r="F28" s="18">
        <v>8423.78</v>
      </c>
    </row>
    <row r="29" spans="2:6" ht="12.75" thickBot="1">
      <c r="B29" s="40" t="s">
        <v>8</v>
      </c>
      <c r="C29" s="28">
        <f>SUM(C14:C27)</f>
        <v>136424.64</v>
      </c>
      <c r="D29" s="3"/>
      <c r="E29" s="22" t="s">
        <v>8</v>
      </c>
      <c r="F29" s="28">
        <f>SUM(F8:F28)</f>
        <v>144891.88999999998</v>
      </c>
    </row>
    <row r="30" spans="4:6" ht="12.75" thickBot="1">
      <c r="D30" s="3"/>
      <c r="E30" s="34"/>
      <c r="F30" s="4"/>
    </row>
    <row r="31" spans="4:6" ht="12.75" thickBot="1">
      <c r="D31" s="3"/>
      <c r="E31" s="22" t="s">
        <v>4</v>
      </c>
      <c r="F31" s="29"/>
    </row>
    <row r="32" spans="2:6" ht="12">
      <c r="B32" s="25"/>
      <c r="D32" s="3"/>
      <c r="E32" s="7" t="s">
        <v>32</v>
      </c>
      <c r="F32" s="43">
        <v>6362.88</v>
      </c>
    </row>
    <row r="33" spans="2:6" ht="12">
      <c r="B33" s="25"/>
      <c r="D33" s="3"/>
      <c r="E33" s="7" t="s">
        <v>33</v>
      </c>
      <c r="F33" s="43">
        <v>17249.06</v>
      </c>
    </row>
    <row r="34" spans="2:7" ht="12">
      <c r="B34" s="25"/>
      <c r="D34" s="3"/>
      <c r="E34" s="7" t="s">
        <v>34</v>
      </c>
      <c r="F34" s="4">
        <v>59495.74</v>
      </c>
      <c r="G34" s="47" t="s">
        <v>52</v>
      </c>
    </row>
    <row r="35" spans="4:7" ht="12">
      <c r="D35" s="3"/>
      <c r="E35" s="7" t="s">
        <v>20</v>
      </c>
      <c r="F35" s="4">
        <v>82421.9</v>
      </c>
      <c r="G35" s="3" t="s">
        <v>24</v>
      </c>
    </row>
    <row r="36" spans="4:6" ht="12.75" customHeight="1">
      <c r="D36" s="34"/>
      <c r="E36" s="30" t="s">
        <v>15</v>
      </c>
      <c r="F36" s="4">
        <v>236</v>
      </c>
    </row>
    <row r="37" spans="4:7" ht="12.75" thickBot="1">
      <c r="D37" s="34"/>
      <c r="E37" s="8" t="s">
        <v>10</v>
      </c>
      <c r="F37" s="38">
        <f>SUM(F32:F35)-F36</f>
        <v>165293.58</v>
      </c>
      <c r="G37" s="35"/>
    </row>
    <row r="38" spans="2:7" ht="12.75" thickBot="1">
      <c r="B38" s="10" t="s">
        <v>0</v>
      </c>
      <c r="C38" s="31">
        <f>SUM(C11+C29)</f>
        <v>310185.47000000003</v>
      </c>
      <c r="D38" s="34"/>
      <c r="E38" s="24" t="s">
        <v>0</v>
      </c>
      <c r="F38" s="31">
        <f>SUM(F29+F37)</f>
        <v>310185.47</v>
      </c>
      <c r="G38" s="35"/>
    </row>
    <row r="39" spans="2:4" ht="12">
      <c r="B39" s="1" t="s">
        <v>53</v>
      </c>
      <c r="D39" s="3"/>
    </row>
    <row r="40" spans="2:4" ht="12">
      <c r="B40" s="2" t="s">
        <v>30</v>
      </c>
      <c r="D40" s="3"/>
    </row>
    <row r="41" spans="2:6" ht="12">
      <c r="B41" s="2"/>
      <c r="C41" s="36"/>
      <c r="D41" s="3"/>
      <c r="E41" s="27"/>
      <c r="F41" s="33"/>
    </row>
    <row r="42" spans="2:4" ht="12">
      <c r="B42" s="11"/>
      <c r="C42" s="12"/>
      <c r="D42" s="3"/>
    </row>
    <row r="43" spans="2:4" ht="12">
      <c r="B43" s="2"/>
      <c r="D43" s="3"/>
    </row>
    <row r="44" spans="2:6" ht="12">
      <c r="B44" s="3"/>
      <c r="C44" s="4"/>
      <c r="D44" s="3"/>
      <c r="F44" s="4"/>
    </row>
    <row r="45" spans="2:6" ht="12">
      <c r="B45" s="3"/>
      <c r="C45" s="4"/>
      <c r="D45" s="3"/>
      <c r="F45" s="4"/>
    </row>
    <row r="46" ht="12">
      <c r="D46" s="13"/>
    </row>
  </sheetData>
  <sheetProtection/>
  <mergeCells count="3">
    <mergeCell ref="E5:F5"/>
    <mergeCell ref="B1:F1"/>
    <mergeCell ref="B3:F3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Oakley Parish</cp:lastModifiedBy>
  <cp:lastPrinted>2018-04-02T13:45:33Z</cp:lastPrinted>
  <dcterms:created xsi:type="dcterms:W3CDTF">2006-05-01T10:07:37Z</dcterms:created>
  <dcterms:modified xsi:type="dcterms:W3CDTF">2020-04-09T10:01:18Z</dcterms:modified>
  <cp:category/>
  <cp:version/>
  <cp:contentType/>
  <cp:contentStatus/>
</cp:coreProperties>
</file>